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1570" windowHeight="7455"/>
  </bookViews>
  <sheets>
    <sheet name="Лист1" sheetId="3" r:id="rId1"/>
  </sheets>
  <calcPr calcId="162913" iterate="1"/>
</workbook>
</file>

<file path=xl/calcChain.xml><?xml version="1.0" encoding="utf-8"?>
<calcChain xmlns="http://schemas.openxmlformats.org/spreadsheetml/2006/main">
  <c r="L23" i="3" l="1"/>
  <c r="M23" i="3" s="1"/>
  <c r="N23" i="3" s="1"/>
  <c r="N24" i="3" s="1"/>
  <c r="I21" i="3"/>
</calcChain>
</file>

<file path=xl/sharedStrings.xml><?xml version="1.0" encoding="utf-8"?>
<sst xmlns="http://schemas.openxmlformats.org/spreadsheetml/2006/main" count="23" uniqueCount="23">
  <si>
    <t>сумма, руб.</t>
  </si>
  <si>
    <t>Всего</t>
  </si>
  <si>
    <t>Ед. измер.</t>
  </si>
  <si>
    <t>Начальная (максимальная) цена</t>
  </si>
  <si>
    <t xml:space="preserve">1*.                                  </t>
  </si>
  <si>
    <t>Наименование и описание объекта закупки</t>
  </si>
  <si>
    <t>Итого начальная (максимальная) цена контракта</t>
  </si>
  <si>
    <t xml:space="preserve">2*. </t>
  </si>
  <si>
    <t>3*.</t>
  </si>
  <si>
    <t>Метод обоснования начальной (максимальной) цены: метод сопоставимых рыночных цен (анализ рынка).</t>
  </si>
  <si>
    <t>Приложение 2
к извещению об осуществлении закупки</t>
  </si>
  <si>
    <t xml:space="preserve">Обоснование начальной (максимальной) цены  контракта на оказание услуг по предоставлению простой (неисключительной) лицензии на право использования (воспроизведения) программного продукта «ПАРУС - Бюджет 8»
</t>
  </si>
  <si>
    <r>
      <rPr>
        <b/>
        <sz val="11"/>
        <rFont val="PT Astra Serif"/>
        <family val="1"/>
        <charset val="204"/>
      </rPr>
      <t>Оказание услуг по предоставлению простой (неисключительной) лицензии на право использования (воспроизведения) программного продукта «ПАРУС - Бюджет 8»</t>
    </r>
    <r>
      <rPr>
        <sz val="11"/>
        <rFont val="PT Astra Serif"/>
        <family val="1"/>
        <charset val="204"/>
      </rPr>
      <t xml:space="preserve"> ("Онлайн доступ. Web-сервер"
Модуль "Администратор"
Модуль "Администратор". Блок "Сервис исполнения пользовательских заданий и приложений"
Модуль "Администратор". Блок "Сервис метаданных"
Модуль "Администратор". Блок "Сервис многомерной отчетности" (OLAP)
Модуль "Администратор". Блок "Сервис отчетности".
Модуль "Администратор". Блок "Сервис репликации".
Модуль "Бухгалтерский учет" (сервер)
Модуль "Кадры и штатное расписание" (сервер)
Модуль "Конструктор отраслевых расширений"
Модуль "Расчет заработной платы" (сервер)
Модуль "Расчет оплаты услуг учреждения" (сервер)
Модуль "Управление деловыми процессами" (клиент)
Модуль "Управление деловыми процессами" (сервер)
Сервис отложенной печати отчетов (клиент)
Сервис отложенной печати отчетов (сервер)
Универсальная лицензия (клиент))
</t>
    </r>
  </si>
  <si>
    <t>условная единица</t>
  </si>
  <si>
    <t>цена (в рублях)</t>
  </si>
  <si>
    <t>Средняя цена , руб</t>
  </si>
  <si>
    <t>Всего, руб</t>
  </si>
  <si>
    <t>Итого: Начальная (максимальная) цена контракта: 1 239 120 (Один миллион двести тридцать девять тысяч сто двадцать) рублей 00 копеек.</t>
  </si>
  <si>
    <t>Контрактный управляющий, эксперт                                         Ю.Г. Захарова</t>
  </si>
  <si>
    <t>1- коммерческое предложение от 17.04.2025 № 54</t>
  </si>
  <si>
    <t>2- коммерческое предложение от 18.04.2025 № 62-04</t>
  </si>
  <si>
    <t>3- коммерческое предложение от 18.04.2025 № 18/04</t>
  </si>
  <si>
    <r>
      <t xml:space="preserve">Способ размещения заказа: </t>
    </r>
    <r>
      <rPr>
        <b/>
        <sz val="14"/>
        <rFont val="PT Astra Serif"/>
        <family val="1"/>
        <charset val="204"/>
      </rPr>
      <t xml:space="preserve"> электронный аукцион</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</si>
</sst>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р_."/>
  </numFmts>
  <fonts count="10" x14ac:knownFonts="1">
    <font>
      <sz val="10"/>
      <name val="Arial CYR"/>
      <charset val="204"/>
    </font>
    <font>
      <sz val="10"/>
      <name val="Times New Roman"/>
      <family val="1"/>
      <charset val="204"/>
    </font>
    <font>
      <sz val="8"/>
      <name val="Times New Roman"/>
      <family val="1"/>
      <charset val="204"/>
    </font>
    <font>
      <sz val="12"/>
      <name val="Times New Roman"/>
      <family val="1"/>
      <charset val="204"/>
    </font>
    <font>
      <b/>
      <sz val="14"/>
      <name val="PT Astra Serif"/>
      <charset val="204"/>
    </font>
    <font>
      <sz val="14"/>
      <name val="PT Astra Serif"/>
      <family val="1"/>
      <charset val="204"/>
    </font>
    <font>
      <b/>
      <sz val="14"/>
      <name val="PT Astra Serif"/>
      <family val="1"/>
      <charset val="204"/>
    </font>
    <font>
      <sz val="12"/>
      <name val="PT Astra Serif"/>
      <family val="1"/>
      <charset val="204"/>
    </font>
    <font>
      <sz val="11"/>
      <name val="PT Astra Serif"/>
      <family val="1"/>
      <charset val="204"/>
    </font>
    <font>
      <b/>
      <sz val="11"/>
      <name val="PT Astra Serif"/>
      <family val="1"/>
      <charset val="204"/>
    </font>
  </fonts>
  <fills count="3">
    <fill>
      <patternFill patternType="none"/>
    </fill>
    <fill>
      <patternFill patternType="gray125"/>
    </fill>
    <fill>
      <patternFill patternType="solid">
        <fgColor rgb="FFFFC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67">
    <xf numFmtId="0" fontId="0" fillId="0" borderId="0" xfId="0"/>
    <xf numFmtId="0" fontId="1" fillId="0" borderId="0" xfId="0" applyFont="1"/>
    <xf numFmtId="0" fontId="2" fillId="0" borderId="0" xfId="0" applyFont="1" applyAlignment="1">
      <alignment horizontal="left"/>
    </xf>
    <xf numFmtId="0" fontId="1" fillId="0" borderId="0" xfId="0" applyFont="1" applyFill="1"/>
    <xf numFmtId="0" fontId="0" fillId="0" borderId="0" xfId="0" applyBorder="1"/>
    <xf numFmtId="0" fontId="3" fillId="0" borderId="0" xfId="0" applyFont="1"/>
    <xf numFmtId="4" fontId="1" fillId="0" borderId="0" xfId="0" applyNumberFormat="1" applyFont="1"/>
    <xf numFmtId="0" fontId="5" fillId="0" borderId="0" xfId="0" applyFont="1" applyAlignment="1">
      <alignment horizontal="left"/>
    </xf>
    <xf numFmtId="0" fontId="5" fillId="0" borderId="0" xfId="0" applyFont="1"/>
    <xf numFmtId="0" fontId="5" fillId="0" borderId="0" xfId="0" applyFont="1" applyAlignment="1"/>
    <xf numFmtId="0" fontId="5" fillId="0" borderId="0" xfId="0" quotePrefix="1" applyFont="1" applyAlignment="1">
      <alignment horizontal="left"/>
    </xf>
    <xf numFmtId="0" fontId="5" fillId="0" borderId="0" xfId="0" quotePrefix="1" applyFont="1" applyFill="1" applyAlignment="1">
      <alignment horizontal="left"/>
    </xf>
    <xf numFmtId="0" fontId="5" fillId="0" borderId="0" xfId="0" applyFont="1" applyFill="1"/>
    <xf numFmtId="0" fontId="5" fillId="2" borderId="0" xfId="0" applyFont="1" applyFill="1" applyAlignment="1">
      <alignment horizontal="left" wrapText="1"/>
    </xf>
    <xf numFmtId="0" fontId="5" fillId="0" borderId="0" xfId="0" applyFont="1" applyAlignment="1">
      <alignment horizontal="left" wrapText="1"/>
    </xf>
    <xf numFmtId="0" fontId="5" fillId="0" borderId="0" xfId="0" applyFont="1" applyAlignment="1">
      <alignment horizontal="center" wrapText="1"/>
    </xf>
    <xf numFmtId="0" fontId="5" fillId="0" borderId="0" xfId="0" applyFont="1" applyAlignment="1">
      <alignment horizontal="right"/>
    </xf>
    <xf numFmtId="0" fontId="8" fillId="0" borderId="1" xfId="0" applyFont="1" applyBorder="1" applyAlignment="1">
      <alignment horizontal="center" vertical="center" wrapText="1"/>
    </xf>
    <xf numFmtId="0" fontId="8" fillId="0" borderId="1" xfId="0" applyFont="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1" xfId="0" applyFont="1" applyBorder="1" applyAlignment="1">
      <alignment vertical="top" wrapText="1"/>
    </xf>
    <xf numFmtId="0" fontId="8" fillId="0" borderId="1" xfId="0" applyFont="1" applyFill="1" applyBorder="1" applyAlignment="1">
      <alignment horizontal="center" vertical="center" wrapText="1"/>
    </xf>
    <xf numFmtId="3" fontId="8" fillId="0" borderId="1" xfId="0" applyNumberFormat="1" applyFont="1" applyBorder="1" applyAlignment="1">
      <alignment horizontal="center" vertical="center" wrapText="1"/>
    </xf>
    <xf numFmtId="0" fontId="8" fillId="0" borderId="1" xfId="0" applyFont="1" applyFill="1" applyBorder="1"/>
    <xf numFmtId="164" fontId="8" fillId="0" borderId="1" xfId="0" applyNumberFormat="1" applyFont="1" applyBorder="1" applyAlignment="1">
      <alignment horizontal="center" vertical="center" wrapText="1"/>
    </xf>
    <xf numFmtId="0" fontId="8" fillId="0" borderId="1" xfId="0" applyFont="1" applyBorder="1" applyAlignment="1">
      <alignment horizontal="left"/>
    </xf>
    <xf numFmtId="0" fontId="8" fillId="0" borderId="1" xfId="0" applyFont="1" applyBorder="1" applyAlignment="1">
      <alignment horizontal="center"/>
    </xf>
    <xf numFmtId="0" fontId="8" fillId="0" borderId="1" xfId="0" applyFont="1" applyBorder="1"/>
    <xf numFmtId="3" fontId="8" fillId="0" borderId="1" xfId="0" applyNumberFormat="1" applyFont="1" applyBorder="1" applyAlignment="1">
      <alignment horizontal="center" wrapText="1"/>
    </xf>
    <xf numFmtId="4" fontId="8" fillId="0" borderId="1" xfId="0" applyNumberFormat="1" applyFont="1" applyBorder="1" applyAlignment="1">
      <alignment horizontal="center" vertical="center"/>
    </xf>
    <xf numFmtId="0" fontId="9" fillId="0" borderId="1" xfId="0" applyFont="1" applyBorder="1"/>
    <xf numFmtId="4" fontId="9" fillId="0" borderId="1" xfId="0" applyNumberFormat="1" applyFont="1" applyBorder="1" applyAlignment="1">
      <alignment horizontal="center" vertical="center"/>
    </xf>
    <xf numFmtId="0" fontId="7" fillId="0" borderId="0" xfId="0" applyFont="1" applyAlignment="1">
      <alignment horizontal="right" vertical="top" wrapText="1"/>
    </xf>
    <xf numFmtId="0" fontId="5" fillId="0" borderId="0" xfId="0" quotePrefix="1" applyFont="1" applyAlignment="1">
      <alignment horizontal="center" wrapText="1"/>
    </xf>
    <xf numFmtId="0" fontId="5" fillId="0" borderId="0" xfId="0" quotePrefix="1" applyFont="1" applyAlignment="1">
      <alignment horizont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5" fillId="0" borderId="0" xfId="0" applyFont="1" applyAlignment="1">
      <alignment horizontal="left" wrapText="1"/>
    </xf>
    <xf numFmtId="0" fontId="9" fillId="0" borderId="10" xfId="0" applyFont="1" applyBorder="1" applyAlignment="1">
      <alignment horizontal="center" wrapText="1"/>
    </xf>
    <xf numFmtId="0" fontId="9" fillId="0" borderId="12" xfId="0" applyFont="1" applyBorder="1" applyAlignment="1">
      <alignment horizontal="center" wrapText="1"/>
    </xf>
    <xf numFmtId="0" fontId="8" fillId="0" borderId="1" xfId="0" applyFont="1" applyBorder="1" applyAlignment="1">
      <alignment horizontal="center" vertical="top"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8" fillId="0" borderId="1" xfId="0" applyFont="1" applyBorder="1" applyAlignment="1">
      <alignment horizontal="center" vertical="center"/>
    </xf>
    <xf numFmtId="0" fontId="5" fillId="2" borderId="0" xfId="0" applyFont="1" applyFill="1" applyAlignment="1">
      <alignment horizontal="left" wrapText="1"/>
    </xf>
    <xf numFmtId="0" fontId="6" fillId="0" borderId="0" xfId="0" quotePrefix="1" applyFont="1" applyAlignment="1">
      <alignment horizontal="left" wrapText="1"/>
    </xf>
    <xf numFmtId="0" fontId="6" fillId="0" borderId="0" xfId="0" applyFont="1" applyAlignment="1">
      <alignment wrapText="1"/>
    </xf>
    <xf numFmtId="0" fontId="7" fillId="0" borderId="0" xfId="0" applyFont="1" applyAlignment="1">
      <alignment horizontal="right" vertical="top"/>
    </xf>
    <xf numFmtId="0" fontId="7" fillId="0" borderId="0" xfId="0" applyFont="1" applyAlignment="1">
      <alignment horizontal="right" vertical="top" wrapText="1"/>
    </xf>
    <xf numFmtId="0" fontId="9" fillId="0" borderId="1" xfId="0" applyFont="1" applyBorder="1" applyAlignment="1"/>
    <xf numFmtId="0" fontId="6" fillId="0" borderId="0" xfId="0" quotePrefix="1" applyFont="1" applyAlignment="1">
      <alignment horizontal="center" vertical="center" wrapText="1"/>
    </xf>
    <xf numFmtId="0" fontId="4" fillId="0" borderId="0" xfId="0" quotePrefix="1" applyFont="1" applyAlignment="1">
      <alignment horizontal="center" vertical="center" wrapText="1"/>
    </xf>
    <xf numFmtId="0" fontId="5" fillId="0" borderId="13" xfId="0" quotePrefix="1" applyFont="1" applyBorder="1" applyAlignment="1">
      <alignment horizontal="left" wrapText="1"/>
    </xf>
    <xf numFmtId="0" fontId="5" fillId="0" borderId="13" xfId="0" applyFont="1" applyBorder="1" applyAlignment="1"/>
    <xf numFmtId="4" fontId="8" fillId="0" borderId="1" xfId="0" applyNumberFormat="1" applyFont="1" applyBorder="1" applyAlignment="1">
      <alignment horizontal="center" vertical="center"/>
    </xf>
    <xf numFmtId="0" fontId="8" fillId="0" borderId="10" xfId="0" applyFont="1" applyBorder="1" applyAlignment="1">
      <alignment horizontal="left" vertical="top" wrapText="1"/>
    </xf>
    <xf numFmtId="0" fontId="8" fillId="0" borderId="12"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abSelected="1" view="pageBreakPreview" topLeftCell="A23" zoomScale="60" zoomScaleNormal="100" workbookViewId="0">
      <selection activeCell="U33" sqref="U33"/>
    </sheetView>
  </sheetViews>
  <sheetFormatPr defaultRowHeight="12.75" x14ac:dyDescent="0.2"/>
  <cols>
    <col min="1" max="1" width="25.28515625" customWidth="1"/>
    <col min="2" max="2" width="38.7109375" customWidth="1"/>
    <col min="3" max="3" width="10" customWidth="1"/>
    <col min="4" max="4" width="7.42578125" customWidth="1"/>
    <col min="5" max="5" width="1.85546875" customWidth="1"/>
    <col min="6" max="6" width="6.42578125" hidden="1" customWidth="1"/>
    <col min="7" max="7" width="6.5703125" hidden="1" customWidth="1"/>
    <col min="8" max="8" width="5.28515625" customWidth="1"/>
    <col min="9" max="9" width="7.85546875" customWidth="1"/>
    <col min="10" max="10" width="13.140625" customWidth="1"/>
    <col min="11" max="11" width="14.85546875" customWidth="1"/>
    <col min="12" max="12" width="12.7109375" customWidth="1"/>
    <col min="13" max="13" width="15.28515625" customWidth="1"/>
    <col min="14" max="14" width="16.28515625" customWidth="1"/>
    <col min="15" max="15" width="11.7109375" customWidth="1"/>
  </cols>
  <sheetData>
    <row r="1" spans="1:14" ht="15.75" x14ac:dyDescent="0.25">
      <c r="N1" s="5"/>
    </row>
    <row r="2" spans="1:14" ht="39.75" customHeight="1" x14ac:dyDescent="0.2">
      <c r="J2" s="56" t="s">
        <v>10</v>
      </c>
      <c r="K2" s="55"/>
      <c r="L2" s="55"/>
      <c r="M2" s="55"/>
      <c r="N2" s="55"/>
    </row>
    <row r="3" spans="1:14" ht="17.45" customHeight="1" x14ac:dyDescent="0.2">
      <c r="J3" s="33"/>
      <c r="K3" s="55"/>
      <c r="L3" s="55"/>
      <c r="M3" s="55"/>
      <c r="N3" s="55"/>
    </row>
    <row r="4" spans="1:14" ht="39.75" customHeight="1" x14ac:dyDescent="0.2">
      <c r="J4" s="33"/>
      <c r="K4" s="55"/>
      <c r="L4" s="55"/>
      <c r="M4" s="55"/>
      <c r="N4" s="55"/>
    </row>
    <row r="5" spans="1:14" s="1" customFormat="1" ht="50.25" customHeight="1" x14ac:dyDescent="0.2">
      <c r="A5" s="58" t="s">
        <v>11</v>
      </c>
      <c r="B5" s="59"/>
      <c r="C5" s="59"/>
      <c r="D5" s="59"/>
      <c r="E5" s="59"/>
      <c r="F5" s="59"/>
      <c r="G5" s="59"/>
      <c r="H5" s="59"/>
      <c r="I5" s="59"/>
      <c r="J5" s="59"/>
      <c r="K5" s="59"/>
      <c r="L5" s="59"/>
      <c r="M5" s="59"/>
      <c r="N5" s="59"/>
    </row>
    <row r="6" spans="1:14" s="1" customFormat="1" ht="18.75" x14ac:dyDescent="0.3">
      <c r="A6" s="9" t="s">
        <v>9</v>
      </c>
      <c r="B6" s="9"/>
      <c r="C6" s="9"/>
      <c r="D6" s="9"/>
      <c r="E6" s="9"/>
      <c r="F6" s="9"/>
      <c r="G6" s="9"/>
      <c r="H6" s="9"/>
      <c r="I6" s="9"/>
      <c r="J6" s="9"/>
      <c r="K6" s="9"/>
      <c r="L6" s="7"/>
      <c r="M6" s="7"/>
      <c r="N6" s="8"/>
    </row>
    <row r="7" spans="1:14" s="1" customFormat="1" ht="14.25" customHeight="1" x14ac:dyDescent="0.3">
      <c r="A7" s="60" t="s">
        <v>22</v>
      </c>
      <c r="B7" s="61"/>
      <c r="C7" s="61"/>
      <c r="D7" s="61"/>
      <c r="E7" s="61"/>
      <c r="F7" s="61"/>
      <c r="G7" s="61"/>
      <c r="H7" s="61"/>
      <c r="I7" s="61"/>
      <c r="J7" s="61"/>
      <c r="K7" s="61"/>
      <c r="L7" s="61"/>
      <c r="M7" s="61"/>
      <c r="N7" s="61"/>
    </row>
    <row r="8" spans="1:14" s="1" customFormat="1" ht="16.5" customHeight="1" x14ac:dyDescent="0.2">
      <c r="A8" s="36" t="s">
        <v>5</v>
      </c>
      <c r="B8" s="37"/>
      <c r="C8" s="49" t="s">
        <v>2</v>
      </c>
      <c r="D8" s="49" t="s">
        <v>1</v>
      </c>
      <c r="E8" s="49"/>
      <c r="F8" s="49"/>
      <c r="G8" s="49"/>
      <c r="H8" s="48"/>
      <c r="I8" s="48"/>
      <c r="J8" s="48"/>
      <c r="K8" s="48"/>
      <c r="L8" s="19"/>
      <c r="M8" s="19"/>
      <c r="N8" s="65" t="s">
        <v>3</v>
      </c>
    </row>
    <row r="9" spans="1:14" s="1" customFormat="1" ht="78.75" customHeight="1" x14ac:dyDescent="0.2">
      <c r="A9" s="38"/>
      <c r="B9" s="39"/>
      <c r="C9" s="49"/>
      <c r="D9" s="49"/>
      <c r="E9" s="49"/>
      <c r="F9" s="49"/>
      <c r="G9" s="49"/>
      <c r="H9" s="48" t="s">
        <v>4</v>
      </c>
      <c r="I9" s="48"/>
      <c r="J9" s="18" t="s">
        <v>7</v>
      </c>
      <c r="K9" s="18" t="s">
        <v>8</v>
      </c>
      <c r="L9" s="20" t="s">
        <v>15</v>
      </c>
      <c r="M9" s="20" t="s">
        <v>16</v>
      </c>
      <c r="N9" s="66"/>
    </row>
    <row r="10" spans="1:14" s="1" customFormat="1" ht="17.25" customHeight="1" x14ac:dyDescent="0.2">
      <c r="A10" s="40"/>
      <c r="B10" s="41"/>
      <c r="C10" s="49"/>
      <c r="D10" s="49"/>
      <c r="E10" s="49"/>
      <c r="F10" s="49"/>
      <c r="G10" s="49"/>
      <c r="H10" s="42" t="s">
        <v>14</v>
      </c>
      <c r="I10" s="43"/>
      <c r="J10" s="43"/>
      <c r="K10" s="44"/>
      <c r="L10" s="17"/>
      <c r="M10" s="17"/>
      <c r="N10" s="17" t="s">
        <v>0</v>
      </c>
    </row>
    <row r="11" spans="1:14" s="3" customFormat="1" ht="0.75" customHeight="1" x14ac:dyDescent="0.25">
      <c r="A11" s="48"/>
      <c r="B11" s="21"/>
      <c r="C11" s="49"/>
      <c r="D11" s="17"/>
      <c r="E11" s="17"/>
      <c r="F11" s="17"/>
      <c r="G11" s="22">
        <v>100</v>
      </c>
      <c r="H11" s="22"/>
      <c r="I11" s="23"/>
      <c r="J11" s="23"/>
      <c r="K11" s="23"/>
      <c r="L11" s="23"/>
      <c r="M11" s="23"/>
      <c r="N11" s="24"/>
    </row>
    <row r="12" spans="1:14" s="2" customFormat="1" ht="3" hidden="1" customHeight="1" x14ac:dyDescent="0.25">
      <c r="A12" s="48"/>
      <c r="B12" s="21"/>
      <c r="C12" s="49"/>
      <c r="D12" s="17"/>
      <c r="E12" s="17"/>
      <c r="F12" s="17"/>
      <c r="G12" s="25">
        <v>43</v>
      </c>
      <c r="H12" s="25"/>
      <c r="I12" s="23"/>
      <c r="J12" s="23"/>
      <c r="K12" s="23"/>
      <c r="L12" s="23"/>
      <c r="M12" s="23"/>
      <c r="N12" s="26"/>
    </row>
    <row r="13" spans="1:14" s="1" customFormat="1" ht="15" hidden="1" x14ac:dyDescent="0.25">
      <c r="A13" s="48"/>
      <c r="B13" s="21"/>
      <c r="C13" s="49"/>
      <c r="D13" s="17"/>
      <c r="E13" s="17"/>
      <c r="F13" s="17"/>
      <c r="G13" s="27">
        <v>100</v>
      </c>
      <c r="H13" s="27"/>
      <c r="I13" s="23"/>
      <c r="J13" s="23"/>
      <c r="K13" s="23"/>
      <c r="L13" s="23"/>
      <c r="M13" s="23"/>
      <c r="N13" s="28"/>
    </row>
    <row r="14" spans="1:14" s="1" customFormat="1" ht="15" hidden="1" x14ac:dyDescent="0.25">
      <c r="A14" s="48"/>
      <c r="B14" s="21"/>
      <c r="C14" s="49"/>
      <c r="D14" s="17"/>
      <c r="E14" s="17"/>
      <c r="F14" s="17"/>
      <c r="G14" s="27">
        <v>17</v>
      </c>
      <c r="H14" s="27"/>
      <c r="I14" s="23"/>
      <c r="J14" s="23"/>
      <c r="K14" s="23"/>
      <c r="L14" s="23"/>
      <c r="M14" s="23"/>
      <c r="N14" s="28"/>
    </row>
    <row r="15" spans="1:14" s="1" customFormat="1" ht="15" hidden="1" x14ac:dyDescent="0.25">
      <c r="A15" s="48"/>
      <c r="B15" s="21"/>
      <c r="C15" s="49"/>
      <c r="D15" s="17"/>
      <c r="E15" s="17"/>
      <c r="F15" s="17"/>
      <c r="G15" s="27">
        <v>16</v>
      </c>
      <c r="H15" s="27"/>
      <c r="I15" s="23"/>
      <c r="J15" s="23"/>
      <c r="K15" s="23"/>
      <c r="L15" s="23"/>
      <c r="M15" s="23"/>
      <c r="N15" s="28"/>
    </row>
    <row r="16" spans="1:14" s="1" customFormat="1" ht="15" hidden="1" x14ac:dyDescent="0.25">
      <c r="A16" s="48"/>
      <c r="B16" s="21"/>
      <c r="C16" s="49"/>
      <c r="D16" s="17"/>
      <c r="E16" s="17"/>
      <c r="F16" s="17"/>
      <c r="G16" s="27">
        <v>26</v>
      </c>
      <c r="H16" s="27"/>
      <c r="I16" s="23"/>
      <c r="J16" s="23"/>
      <c r="K16" s="23"/>
      <c r="L16" s="23"/>
      <c r="M16" s="23"/>
      <c r="N16" s="28"/>
    </row>
    <row r="17" spans="1:15" s="1" customFormat="1" ht="15" hidden="1" x14ac:dyDescent="0.25">
      <c r="A17" s="48"/>
      <c r="B17" s="21"/>
      <c r="C17" s="49"/>
      <c r="D17" s="17"/>
      <c r="E17" s="17"/>
      <c r="F17" s="17"/>
      <c r="G17" s="27">
        <v>100</v>
      </c>
      <c r="H17" s="27"/>
      <c r="I17" s="23"/>
      <c r="J17" s="23"/>
      <c r="K17" s="23"/>
      <c r="L17" s="23"/>
      <c r="M17" s="23"/>
      <c r="N17" s="28"/>
    </row>
    <row r="18" spans="1:15" s="1" customFormat="1" ht="15" hidden="1" x14ac:dyDescent="0.25">
      <c r="A18" s="48"/>
      <c r="B18" s="21"/>
      <c r="C18" s="49"/>
      <c r="D18" s="17"/>
      <c r="E18" s="17"/>
      <c r="F18" s="17"/>
      <c r="G18" s="27">
        <v>100</v>
      </c>
      <c r="H18" s="27"/>
      <c r="I18" s="23"/>
      <c r="J18" s="23"/>
      <c r="K18" s="23"/>
      <c r="L18" s="23"/>
      <c r="M18" s="23"/>
      <c r="N18" s="28"/>
    </row>
    <row r="19" spans="1:15" s="1" customFormat="1" ht="15" hidden="1" x14ac:dyDescent="0.25">
      <c r="A19" s="48"/>
      <c r="B19" s="21"/>
      <c r="C19" s="49"/>
      <c r="D19" s="17"/>
      <c r="E19" s="17"/>
      <c r="F19" s="17"/>
      <c r="G19" s="27">
        <v>10</v>
      </c>
      <c r="H19" s="27"/>
      <c r="I19" s="23"/>
      <c r="J19" s="23"/>
      <c r="K19" s="23"/>
      <c r="L19" s="23"/>
      <c r="M19" s="23"/>
      <c r="N19" s="28"/>
    </row>
    <row r="20" spans="1:15" ht="15" hidden="1" x14ac:dyDescent="0.25">
      <c r="A20" s="48"/>
      <c r="B20" s="21"/>
      <c r="C20" s="49"/>
      <c r="D20" s="17"/>
      <c r="E20" s="17"/>
      <c r="F20" s="17"/>
      <c r="G20" s="27">
        <v>90</v>
      </c>
      <c r="H20" s="27"/>
      <c r="I20" s="23"/>
      <c r="J20" s="23"/>
      <c r="K20" s="23"/>
      <c r="L20" s="23"/>
      <c r="M20" s="23"/>
      <c r="N20" s="28"/>
    </row>
    <row r="21" spans="1:15" ht="15" hidden="1" x14ac:dyDescent="0.25">
      <c r="A21" s="48"/>
      <c r="B21" s="21"/>
      <c r="C21" s="49"/>
      <c r="D21" s="17"/>
      <c r="E21" s="17"/>
      <c r="F21" s="17"/>
      <c r="G21" s="27">
        <v>100</v>
      </c>
      <c r="H21" s="27"/>
      <c r="I21" s="29">
        <f>H21*G21</f>
        <v>0</v>
      </c>
      <c r="J21" s="29"/>
      <c r="K21" s="29"/>
      <c r="L21" s="29"/>
      <c r="M21" s="29"/>
      <c r="N21" s="28"/>
      <c r="O21" s="4"/>
    </row>
    <row r="22" spans="1:15" s="1" customFormat="1" ht="12" hidden="1" customHeight="1" x14ac:dyDescent="0.25">
      <c r="A22" s="28"/>
      <c r="B22" s="28"/>
      <c r="C22" s="28"/>
      <c r="D22" s="28"/>
      <c r="E22" s="28"/>
      <c r="F22" s="28"/>
      <c r="G22" s="28"/>
      <c r="H22" s="28"/>
      <c r="I22" s="28"/>
      <c r="J22" s="28"/>
      <c r="K22" s="28"/>
      <c r="L22" s="28"/>
      <c r="M22" s="28"/>
      <c r="N22" s="28"/>
    </row>
    <row r="23" spans="1:15" s="1" customFormat="1" ht="333.75" customHeight="1" x14ac:dyDescent="0.2">
      <c r="A23" s="63" t="s">
        <v>12</v>
      </c>
      <c r="B23" s="64"/>
      <c r="C23" s="17" t="s">
        <v>13</v>
      </c>
      <c r="D23" s="50">
        <v>1</v>
      </c>
      <c r="E23" s="50"/>
      <c r="F23" s="51"/>
      <c r="G23" s="51"/>
      <c r="H23" s="62">
        <v>1238960</v>
      </c>
      <c r="I23" s="62"/>
      <c r="J23" s="30">
        <v>1239400</v>
      </c>
      <c r="K23" s="30">
        <v>1239000</v>
      </c>
      <c r="L23" s="30">
        <f>ROUND((K23+J23+H23)/3,2)</f>
        <v>1239120</v>
      </c>
      <c r="M23" s="30">
        <f>L23*D23</f>
        <v>1239120</v>
      </c>
      <c r="N23" s="30">
        <f>M23</f>
        <v>1239120</v>
      </c>
      <c r="O23" s="6"/>
    </row>
    <row r="24" spans="1:15" s="1" customFormat="1" ht="28.5" customHeight="1" x14ac:dyDescent="0.2">
      <c r="A24" s="46" t="s">
        <v>6</v>
      </c>
      <c r="B24" s="47"/>
      <c r="C24" s="31"/>
      <c r="D24" s="57"/>
      <c r="E24" s="57"/>
      <c r="F24" s="57"/>
      <c r="G24" s="57"/>
      <c r="H24" s="57"/>
      <c r="I24" s="57"/>
      <c r="J24" s="31"/>
      <c r="K24" s="31"/>
      <c r="L24" s="31"/>
      <c r="M24" s="31"/>
      <c r="N24" s="32">
        <f>N23</f>
        <v>1239120</v>
      </c>
    </row>
    <row r="25" spans="1:15" s="1" customFormat="1" ht="37.5" customHeight="1" x14ac:dyDescent="0.3">
      <c r="A25" s="53" t="s">
        <v>17</v>
      </c>
      <c r="B25" s="54"/>
      <c r="C25" s="54"/>
      <c r="D25" s="54"/>
      <c r="E25" s="54"/>
      <c r="F25" s="54"/>
      <c r="G25" s="54"/>
      <c r="H25" s="54"/>
      <c r="I25" s="54"/>
      <c r="J25" s="54"/>
      <c r="K25" s="54"/>
      <c r="L25" s="54"/>
      <c r="M25" s="54"/>
      <c r="N25" s="54"/>
    </row>
    <row r="26" spans="1:15" s="1" customFormat="1" ht="32.25" customHeight="1" x14ac:dyDescent="0.3">
      <c r="A26" s="34" t="s">
        <v>18</v>
      </c>
      <c r="B26" s="35"/>
      <c r="C26" s="35"/>
      <c r="D26" s="35"/>
      <c r="E26" s="35"/>
      <c r="F26" s="35"/>
      <c r="G26" s="35"/>
      <c r="H26" s="35"/>
      <c r="I26" s="35"/>
      <c r="J26" s="35"/>
      <c r="K26" s="35"/>
      <c r="L26" s="35"/>
      <c r="M26" s="35"/>
      <c r="N26" s="35"/>
    </row>
    <row r="27" spans="1:15" s="1" customFormat="1" ht="18" customHeight="1" x14ac:dyDescent="0.3">
      <c r="A27" s="10"/>
      <c r="B27" s="9"/>
      <c r="C27" s="9"/>
      <c r="D27" s="9"/>
      <c r="E27" s="9"/>
      <c r="F27" s="9"/>
      <c r="G27" s="9"/>
      <c r="H27" s="9"/>
      <c r="I27" s="9"/>
      <c r="J27" s="9"/>
      <c r="K27" s="16"/>
      <c r="L27" s="16"/>
      <c r="M27" s="16"/>
      <c r="N27" s="16"/>
    </row>
    <row r="28" spans="1:15" s="1" customFormat="1" ht="14.25" customHeight="1" x14ac:dyDescent="0.3">
      <c r="A28" s="11" t="s">
        <v>19</v>
      </c>
      <c r="B28" s="12"/>
      <c r="C28" s="12"/>
      <c r="D28" s="12"/>
      <c r="E28" s="12"/>
      <c r="F28" s="12"/>
      <c r="G28" s="12"/>
      <c r="H28" s="12"/>
      <c r="I28" s="12"/>
      <c r="J28" s="12"/>
      <c r="K28" s="12"/>
      <c r="L28" s="12"/>
      <c r="M28" s="12"/>
      <c r="N28" s="8"/>
    </row>
    <row r="29" spans="1:15" s="1" customFormat="1" ht="19.5" customHeight="1" x14ac:dyDescent="0.3">
      <c r="A29" s="11" t="s">
        <v>20</v>
      </c>
      <c r="B29" s="12"/>
      <c r="C29" s="12"/>
      <c r="D29" s="12"/>
      <c r="E29" s="12"/>
      <c r="F29" s="12"/>
      <c r="G29" s="12"/>
      <c r="H29" s="12"/>
      <c r="I29" s="12"/>
      <c r="J29" s="12"/>
      <c r="K29" s="12"/>
      <c r="L29" s="12"/>
      <c r="M29" s="12"/>
      <c r="N29" s="8"/>
    </row>
    <row r="30" spans="1:15" s="1" customFormat="1" ht="36" hidden="1" customHeight="1" x14ac:dyDescent="0.3">
      <c r="A30" s="52"/>
      <c r="B30" s="52"/>
      <c r="C30" s="52"/>
      <c r="D30" s="52"/>
      <c r="E30" s="52"/>
      <c r="F30" s="52"/>
      <c r="G30" s="52"/>
      <c r="H30" s="52"/>
      <c r="I30" s="52"/>
      <c r="J30" s="52"/>
      <c r="K30" s="52"/>
      <c r="L30" s="13"/>
      <c r="M30" s="13"/>
      <c r="N30" s="8"/>
    </row>
    <row r="31" spans="1:15" s="1" customFormat="1" ht="18" customHeight="1" x14ac:dyDescent="0.3">
      <c r="A31" s="11" t="s">
        <v>21</v>
      </c>
      <c r="B31" s="12"/>
      <c r="C31" s="12"/>
      <c r="D31" s="12"/>
      <c r="E31" s="12"/>
      <c r="F31" s="12"/>
      <c r="G31" s="12"/>
      <c r="H31" s="12"/>
      <c r="I31" s="12"/>
      <c r="J31" s="12"/>
      <c r="K31" s="12"/>
      <c r="L31" s="12"/>
      <c r="M31" s="12"/>
      <c r="N31" s="8"/>
    </row>
    <row r="32" spans="1:15" s="1" customFormat="1" ht="18" customHeight="1" x14ac:dyDescent="0.3">
      <c r="A32" s="11"/>
      <c r="B32" s="12"/>
      <c r="C32" s="12"/>
      <c r="D32" s="12"/>
      <c r="E32" s="12"/>
      <c r="F32" s="12"/>
      <c r="G32" s="12"/>
      <c r="H32" s="12"/>
      <c r="I32" s="12"/>
      <c r="J32" s="12"/>
      <c r="K32" s="12"/>
      <c r="L32" s="12"/>
      <c r="M32" s="12"/>
      <c r="N32" s="8"/>
    </row>
    <row r="33" spans="1:14" s="1" customFormat="1" ht="15.75" customHeight="1" x14ac:dyDescent="0.3">
      <c r="A33" s="45"/>
      <c r="B33" s="45"/>
      <c r="C33" s="45"/>
      <c r="D33" s="45"/>
      <c r="E33" s="45"/>
      <c r="F33" s="45"/>
      <c r="G33" s="45"/>
      <c r="H33" s="45"/>
      <c r="I33" s="45"/>
      <c r="J33" s="45"/>
      <c r="K33" s="45"/>
      <c r="L33" s="14"/>
      <c r="M33" s="15"/>
      <c r="N33" s="8"/>
    </row>
    <row r="34" spans="1:14" x14ac:dyDescent="0.2">
      <c r="B34" s="1"/>
    </row>
    <row r="35" spans="1:14" x14ac:dyDescent="0.2">
      <c r="A35" s="1"/>
      <c r="B35" s="1"/>
    </row>
    <row r="36" spans="1:14" x14ac:dyDescent="0.2">
      <c r="B36" s="1"/>
    </row>
    <row r="37" spans="1:14" x14ac:dyDescent="0.2">
      <c r="B37" s="1"/>
    </row>
    <row r="38" spans="1:14" x14ac:dyDescent="0.2">
      <c r="B38" s="1"/>
    </row>
    <row r="39" spans="1:14" x14ac:dyDescent="0.2">
      <c r="B39" s="1"/>
    </row>
  </sheetData>
  <mergeCells count="26">
    <mergeCell ref="K3:N3"/>
    <mergeCell ref="K4:N4"/>
    <mergeCell ref="J2:N2"/>
    <mergeCell ref="D24:E24"/>
    <mergeCell ref="F24:G24"/>
    <mergeCell ref="H24:I24"/>
    <mergeCell ref="A5:N5"/>
    <mergeCell ref="A7:N7"/>
    <mergeCell ref="H23:I23"/>
    <mergeCell ref="A23:B23"/>
    <mergeCell ref="D8:G10"/>
    <mergeCell ref="H8:K8"/>
    <mergeCell ref="N8:N9"/>
    <mergeCell ref="H9:I9"/>
    <mergeCell ref="A26:N26"/>
    <mergeCell ref="A8:B10"/>
    <mergeCell ref="H10:K10"/>
    <mergeCell ref="A33:K33"/>
    <mergeCell ref="A24:B24"/>
    <mergeCell ref="A11:A21"/>
    <mergeCell ref="C11:C21"/>
    <mergeCell ref="D23:E23"/>
    <mergeCell ref="F23:G23"/>
    <mergeCell ref="A30:K30"/>
    <mergeCell ref="C8:C10"/>
    <mergeCell ref="A25:N25"/>
  </mergeCells>
  <pageMargins left="0.39370078740157483" right="0.39370078740157483" top="0.59055118110236227" bottom="0.74803149606299213"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dc:creator>
  <cp:lastModifiedBy>Захарова Наталья Борисовна</cp:lastModifiedBy>
  <cp:lastPrinted>2025-06-06T12:22:38Z</cp:lastPrinted>
  <dcterms:created xsi:type="dcterms:W3CDTF">2009-12-09T07:16:31Z</dcterms:created>
  <dcterms:modified xsi:type="dcterms:W3CDTF">2025-06-18T07:26:06Z</dcterms:modified>
</cp:coreProperties>
</file>